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45" windowWidth="21795" windowHeight="10275"/>
  </bookViews>
  <sheets>
    <sheet name="Balans 2020" sheetId="1" r:id="rId1"/>
    <sheet name="V &amp; W overzicht 2020" sheetId="2" r:id="rId2"/>
    <sheet name="Blad3" sheetId="3" r:id="rId3"/>
  </sheets>
  <calcPr calcId="145621"/>
</workbook>
</file>

<file path=xl/calcChain.xml><?xml version="1.0" encoding="utf-8"?>
<calcChain xmlns="http://schemas.openxmlformats.org/spreadsheetml/2006/main">
  <c r="B27" i="2" l="1"/>
  <c r="C27" i="2"/>
  <c r="D27" i="2"/>
  <c r="B12" i="2"/>
  <c r="C12" i="2"/>
  <c r="D12" i="2"/>
  <c r="B11" i="1" l="1"/>
  <c r="E11" i="1"/>
</calcChain>
</file>

<file path=xl/sharedStrings.xml><?xml version="1.0" encoding="utf-8"?>
<sst xmlns="http://schemas.openxmlformats.org/spreadsheetml/2006/main" count="50" uniqueCount="46">
  <si>
    <t>ACTIVA</t>
  </si>
  <si>
    <t>Bank</t>
  </si>
  <si>
    <t>Kas in Peru</t>
  </si>
  <si>
    <t>PASSIVA</t>
  </si>
  <si>
    <t>Kas Peru: Uitgavens in Peru worden per maand verrekend.</t>
  </si>
  <si>
    <t>Saldo was op 31 december negatief S/ 9640,74</t>
  </si>
  <si>
    <t>koers 0,233 = € 2246,29</t>
  </si>
  <si>
    <t>Winst- en Verliesrekening 2020</t>
  </si>
  <si>
    <t>Stichting PUMA AYNI  te BURDAARD KvK-nummer 76623386  RSIN/ ANBI 8607 08 305</t>
  </si>
  <si>
    <t>Donaties</t>
  </si>
  <si>
    <t>werkelijk</t>
  </si>
  <si>
    <t>begroting</t>
  </si>
  <si>
    <t>Donaties van Fondsen</t>
  </si>
  <si>
    <t>Acties</t>
  </si>
  <si>
    <t>Noodhulp</t>
  </si>
  <si>
    <t>ONTVANGSTEN:</t>
  </si>
  <si>
    <t>UITGAVEN:</t>
  </si>
  <si>
    <t>Studiekosten</t>
  </si>
  <si>
    <t>Gezondheidszorg</t>
  </si>
  <si>
    <t>Levensonderhoud</t>
  </si>
  <si>
    <t>Actie</t>
  </si>
  <si>
    <t>Huur</t>
  </si>
  <si>
    <t>Bestuurskosten</t>
  </si>
  <si>
    <t>Bankkosten</t>
  </si>
  <si>
    <t>Resultaat</t>
  </si>
  <si>
    <t>Het Corona Hulpfonds word nu Hulpfonds</t>
  </si>
  <si>
    <t>Ontvangen aan Donaties €  14973 en uitgegeven € 8887</t>
  </si>
  <si>
    <t>nog over € 6086  voor 2021</t>
  </si>
  <si>
    <t xml:space="preserve">Bestemmingsreserve:  </t>
  </si>
  <si>
    <t>Actie: Verkoop van Peruaanse artikelen door de plaatselijke</t>
  </si>
  <si>
    <t>bevolking gemaakt. Ontvangen € 5855 .</t>
  </si>
  <si>
    <t xml:space="preserve"> Eigen vermogen</t>
  </si>
  <si>
    <t xml:space="preserve">€ 3185 en € 1000 naar eigen vermogen </t>
  </si>
  <si>
    <t>werkkapitaal € 1670</t>
  </si>
  <si>
    <t>Ontvangen donatie € 500 voor een studie.</t>
  </si>
  <si>
    <t xml:space="preserve">En betaald voor werk , materialen en verzendkosten </t>
  </si>
  <si>
    <t>Uit Hulpfonds</t>
  </si>
  <si>
    <t>Dit bedrag is aanghouden voor de continuiteit van de organisatie</t>
  </si>
  <si>
    <t>te waarborgen, zeker in deze coronatijd in Peru.</t>
  </si>
  <si>
    <t>Continuïteitsreserve:</t>
  </si>
  <si>
    <t>Continuiteitsreserve</t>
  </si>
  <si>
    <t>Bestemmingsreserve</t>
  </si>
  <si>
    <t>BALANS 2020</t>
  </si>
  <si>
    <t>Stichting PUMA AYNI  te BURDAARD KvK-nummer 76623386  RSIN? ANBI 8607 08 305</t>
  </si>
  <si>
    <t xml:space="preserve">Burdaard, 15 maart 2021 </t>
  </si>
  <si>
    <t>A.H. Verkerk, Procuratiehouder van de Stichting PUMA AYNI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</si>
</sst>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/>
    <xf numFmtId="2" fontId="0" fillId="0" borderId="0" xfId="0" applyNumberFormat="1"/>
    <xf numFmtId="0" fontId="2" fillId="0" borderId="0" xfId="0" applyFont="1"/>
    <xf numFmtId="1" fontId="0" fillId="0" borderId="0" xfId="0" applyNumberForma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tabSelected="1" topLeftCell="A13" workbookViewId="0">
      <selection activeCell="N43" sqref="N43"/>
    </sheetView>
  </sheetViews>
  <sheetFormatPr defaultRowHeight="15" x14ac:dyDescent="0.25"/>
  <cols>
    <col min="2" max="2" width="9.140625" style="2"/>
    <col min="3" max="3" width="3.42578125" customWidth="1"/>
    <col min="4" max="4" width="22.28515625" customWidth="1"/>
    <col min="5" max="5" width="9.140625" style="2"/>
  </cols>
  <sheetData>
    <row r="1" spans="1:5" ht="15.75" x14ac:dyDescent="0.25">
      <c r="A1" s="3" t="s">
        <v>43</v>
      </c>
      <c r="C1" s="1"/>
    </row>
    <row r="2" spans="1:5" ht="15.75" x14ac:dyDescent="0.25">
      <c r="C2" s="1"/>
    </row>
    <row r="3" spans="1:5" ht="15.75" x14ac:dyDescent="0.25">
      <c r="C3" s="1" t="s">
        <v>42</v>
      </c>
    </row>
    <row r="4" spans="1:5" ht="15.75" x14ac:dyDescent="0.25">
      <c r="A4" s="1" t="s">
        <v>0</v>
      </c>
      <c r="D4" s="1" t="s">
        <v>3</v>
      </c>
    </row>
    <row r="6" spans="1:5" x14ac:dyDescent="0.25">
      <c r="A6" t="s">
        <v>1</v>
      </c>
      <c r="B6" s="4">
        <v>24715.02</v>
      </c>
      <c r="D6" t="s">
        <v>2</v>
      </c>
      <c r="E6" s="4">
        <v>2246.29</v>
      </c>
    </row>
    <row r="7" spans="1:5" x14ac:dyDescent="0.25">
      <c r="B7" s="4"/>
      <c r="D7" t="s">
        <v>41</v>
      </c>
      <c r="E7" s="4">
        <v>8255.74</v>
      </c>
    </row>
    <row r="8" spans="1:5" x14ac:dyDescent="0.25">
      <c r="B8" s="4"/>
      <c r="D8" t="s">
        <v>40</v>
      </c>
      <c r="E8" s="4">
        <v>10000</v>
      </c>
    </row>
    <row r="9" spans="1:5" x14ac:dyDescent="0.25">
      <c r="B9" s="4"/>
      <c r="D9" t="s">
        <v>31</v>
      </c>
      <c r="E9" s="4">
        <v>4212.99</v>
      </c>
    </row>
    <row r="10" spans="1:5" x14ac:dyDescent="0.25">
      <c r="B10" s="4"/>
      <c r="E10" s="4"/>
    </row>
    <row r="11" spans="1:5" x14ac:dyDescent="0.25">
      <c r="B11" s="4">
        <f>SUM(B5:B10)</f>
        <v>24715.02</v>
      </c>
      <c r="E11" s="4">
        <f>SUM(E6:E10)</f>
        <v>24715.019999999997</v>
      </c>
    </row>
    <row r="14" spans="1:5" x14ac:dyDescent="0.25">
      <c r="A14" t="s">
        <v>4</v>
      </c>
    </row>
    <row r="15" spans="1:5" x14ac:dyDescent="0.25">
      <c r="A15" t="s">
        <v>5</v>
      </c>
    </row>
    <row r="16" spans="1:5" x14ac:dyDescent="0.25">
      <c r="A16" t="s">
        <v>6</v>
      </c>
    </row>
    <row r="18" spans="1:1" x14ac:dyDescent="0.25">
      <c r="A18" t="s">
        <v>28</v>
      </c>
    </row>
    <row r="19" spans="1:1" x14ac:dyDescent="0.25">
      <c r="A19" t="s">
        <v>25</v>
      </c>
    </row>
    <row r="20" spans="1:1" x14ac:dyDescent="0.25">
      <c r="A20" t="s">
        <v>26</v>
      </c>
    </row>
    <row r="21" spans="1:1" x14ac:dyDescent="0.25">
      <c r="A21" t="s">
        <v>27</v>
      </c>
    </row>
    <row r="23" spans="1:1" x14ac:dyDescent="0.25">
      <c r="A23" t="s">
        <v>29</v>
      </c>
    </row>
    <row r="24" spans="1:1" x14ac:dyDescent="0.25">
      <c r="A24" t="s">
        <v>30</v>
      </c>
    </row>
    <row r="25" spans="1:1" x14ac:dyDescent="0.25">
      <c r="A25" t="s">
        <v>35</v>
      </c>
    </row>
    <row r="26" spans="1:1" x14ac:dyDescent="0.25">
      <c r="A26" t="s">
        <v>32</v>
      </c>
    </row>
    <row r="27" spans="1:1" x14ac:dyDescent="0.25">
      <c r="A27" t="s">
        <v>33</v>
      </c>
    </row>
    <row r="29" spans="1:1" x14ac:dyDescent="0.25">
      <c r="A29" t="s">
        <v>34</v>
      </c>
    </row>
    <row r="31" spans="1:1" x14ac:dyDescent="0.25">
      <c r="A31" t="s">
        <v>39</v>
      </c>
    </row>
    <row r="32" spans="1:1" x14ac:dyDescent="0.25">
      <c r="A32" t="s">
        <v>37</v>
      </c>
    </row>
    <row r="33" spans="1:5" x14ac:dyDescent="0.25">
      <c r="A33" t="s">
        <v>38</v>
      </c>
    </row>
    <row r="35" spans="1:5" x14ac:dyDescent="0.25">
      <c r="A35" t="s">
        <v>44</v>
      </c>
      <c r="B35" s="4"/>
      <c r="C35" s="4"/>
      <c r="D35" s="4"/>
      <c r="E35"/>
    </row>
    <row r="36" spans="1:5" x14ac:dyDescent="0.25">
      <c r="A36" t="s">
        <v>45</v>
      </c>
      <c r="B36" s="4"/>
      <c r="C36" s="4"/>
      <c r="D36" s="4"/>
      <c r="E36"/>
    </row>
    <row r="37" spans="1:5" x14ac:dyDescent="0.25">
      <c r="B37" s="4"/>
      <c r="C37" s="4"/>
      <c r="D37" s="4"/>
      <c r="E37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1"/>
  <sheetViews>
    <sheetView workbookViewId="0">
      <selection activeCell="B33" sqref="B33"/>
    </sheetView>
  </sheetViews>
  <sheetFormatPr defaultRowHeight="15" x14ac:dyDescent="0.25"/>
  <cols>
    <col min="1" max="1" width="19.85546875" customWidth="1"/>
    <col min="2" max="2" width="9.5703125" style="4" bestFit="1" customWidth="1"/>
    <col min="3" max="3" width="9.140625" style="4"/>
    <col min="4" max="4" width="9.140625" style="2"/>
  </cols>
  <sheetData>
    <row r="1" spans="1:4" x14ac:dyDescent="0.25">
      <c r="A1" s="3" t="s">
        <v>8</v>
      </c>
    </row>
    <row r="3" spans="1:4" x14ac:dyDescent="0.25">
      <c r="A3" t="s">
        <v>7</v>
      </c>
    </row>
    <row r="5" spans="1:4" x14ac:dyDescent="0.25">
      <c r="A5" t="s">
        <v>15</v>
      </c>
      <c r="B5" s="4">
        <v>2020</v>
      </c>
      <c r="C5" s="4">
        <v>2020</v>
      </c>
      <c r="D5" s="4">
        <v>2021</v>
      </c>
    </row>
    <row r="6" spans="1:4" x14ac:dyDescent="0.25">
      <c r="B6" s="4" t="s">
        <v>10</v>
      </c>
      <c r="C6" s="4" t="s">
        <v>11</v>
      </c>
      <c r="D6" s="2" t="s">
        <v>11</v>
      </c>
    </row>
    <row r="7" spans="1:4" x14ac:dyDescent="0.25">
      <c r="A7" t="s">
        <v>9</v>
      </c>
      <c r="B7" s="4">
        <v>15115</v>
      </c>
      <c r="C7" s="4">
        <v>12000</v>
      </c>
      <c r="D7" s="4">
        <v>15000</v>
      </c>
    </row>
    <row r="8" spans="1:4" x14ac:dyDescent="0.25">
      <c r="A8" t="s">
        <v>12</v>
      </c>
      <c r="B8" s="4">
        <v>4175</v>
      </c>
      <c r="C8" s="4">
        <v>2365</v>
      </c>
      <c r="D8" s="4">
        <v>3840</v>
      </c>
    </row>
    <row r="9" spans="1:4" x14ac:dyDescent="0.25">
      <c r="A9" t="s">
        <v>13</v>
      </c>
      <c r="B9" s="4">
        <v>5855</v>
      </c>
      <c r="C9" s="4">
        <v>500</v>
      </c>
      <c r="D9" s="4">
        <v>1000</v>
      </c>
    </row>
    <row r="10" spans="1:4" x14ac:dyDescent="0.25">
      <c r="A10" t="s">
        <v>14</v>
      </c>
      <c r="B10" s="4">
        <v>14973</v>
      </c>
      <c r="C10" s="4">
        <v>0</v>
      </c>
      <c r="D10" s="4">
        <v>0</v>
      </c>
    </row>
    <row r="11" spans="1:4" x14ac:dyDescent="0.25">
      <c r="A11" t="s">
        <v>36</v>
      </c>
      <c r="C11" s="4">
        <v>0</v>
      </c>
      <c r="D11" s="4">
        <v>6085</v>
      </c>
    </row>
    <row r="12" spans="1:4" x14ac:dyDescent="0.25">
      <c r="B12" s="4">
        <f>SUM(B7:B11)</f>
        <v>40118</v>
      </c>
      <c r="C12" s="4">
        <f>SUM(C7:C11)</f>
        <v>14865</v>
      </c>
      <c r="D12" s="4">
        <f>SUM(D7:D11)</f>
        <v>25925</v>
      </c>
    </row>
    <row r="15" spans="1:4" x14ac:dyDescent="0.25">
      <c r="A15" t="s">
        <v>16</v>
      </c>
    </row>
    <row r="16" spans="1:4" x14ac:dyDescent="0.25">
      <c r="D16" s="4"/>
    </row>
    <row r="17" spans="1:4" x14ac:dyDescent="0.25">
      <c r="A17" t="s">
        <v>17</v>
      </c>
      <c r="B17" s="4">
        <v>3450</v>
      </c>
      <c r="C17" s="4">
        <v>4125</v>
      </c>
      <c r="D17" s="4">
        <v>6500</v>
      </c>
    </row>
    <row r="18" spans="1:4" x14ac:dyDescent="0.25">
      <c r="A18" t="s">
        <v>18</v>
      </c>
      <c r="B18" s="4">
        <v>665</v>
      </c>
      <c r="C18" s="4">
        <v>500</v>
      </c>
      <c r="D18" s="4">
        <v>1250</v>
      </c>
    </row>
    <row r="19" spans="1:4" x14ac:dyDescent="0.25">
      <c r="A19" t="s">
        <v>19</v>
      </c>
      <c r="B19" s="4">
        <v>3000</v>
      </c>
      <c r="C19" s="4">
        <v>2800</v>
      </c>
      <c r="D19" s="4">
        <v>6000</v>
      </c>
    </row>
    <row r="20" spans="1:4" x14ac:dyDescent="0.25">
      <c r="A20" t="s">
        <v>20</v>
      </c>
      <c r="B20" s="4">
        <v>4185</v>
      </c>
      <c r="C20" s="4">
        <v>1340</v>
      </c>
      <c r="D20" s="4">
        <v>3000</v>
      </c>
    </row>
    <row r="21" spans="1:4" x14ac:dyDescent="0.25">
      <c r="A21" t="s">
        <v>21</v>
      </c>
      <c r="B21" s="4">
        <v>190</v>
      </c>
      <c r="C21" s="4">
        <v>800</v>
      </c>
      <c r="D21" s="4">
        <v>2000</v>
      </c>
    </row>
    <row r="22" spans="1:4" x14ac:dyDescent="0.25">
      <c r="A22" t="s">
        <v>22</v>
      </c>
      <c r="B22" s="4">
        <v>119</v>
      </c>
      <c r="C22" s="4">
        <v>750</v>
      </c>
      <c r="D22" s="4">
        <v>250</v>
      </c>
    </row>
    <row r="23" spans="1:4" x14ac:dyDescent="0.25">
      <c r="A23" t="s">
        <v>23</v>
      </c>
      <c r="B23" s="4">
        <v>238</v>
      </c>
      <c r="C23" s="4">
        <v>0</v>
      </c>
      <c r="D23" s="4">
        <v>250</v>
      </c>
    </row>
    <row r="24" spans="1:4" x14ac:dyDescent="0.25">
      <c r="A24" t="s">
        <v>14</v>
      </c>
      <c r="B24" s="4">
        <v>8887</v>
      </c>
      <c r="C24" s="4">
        <v>4500</v>
      </c>
      <c r="D24" s="4">
        <v>6085</v>
      </c>
    </row>
    <row r="25" spans="1:4" x14ac:dyDescent="0.25">
      <c r="A25" t="s">
        <v>24</v>
      </c>
      <c r="B25" s="4">
        <v>19384</v>
      </c>
      <c r="C25" s="4">
        <v>50</v>
      </c>
      <c r="D25" s="4">
        <v>590</v>
      </c>
    </row>
    <row r="26" spans="1:4" x14ac:dyDescent="0.25">
      <c r="D26" s="4"/>
    </row>
    <row r="27" spans="1:4" x14ac:dyDescent="0.25">
      <c r="B27" s="4">
        <f>SUM(B17:B26)</f>
        <v>40118</v>
      </c>
      <c r="C27" s="4">
        <f>SUM(C17:C26)</f>
        <v>14865</v>
      </c>
      <c r="D27" s="4">
        <f>SUM(D17:D26)</f>
        <v>25925</v>
      </c>
    </row>
    <row r="28" spans="1:4" x14ac:dyDescent="0.25">
      <c r="D28" s="4"/>
    </row>
    <row r="29" spans="1:4" x14ac:dyDescent="0.25">
      <c r="A29" t="s">
        <v>44</v>
      </c>
      <c r="D29" s="4"/>
    </row>
    <row r="30" spans="1:4" x14ac:dyDescent="0.25">
      <c r="A30" t="s">
        <v>45</v>
      </c>
      <c r="D30" s="4"/>
    </row>
    <row r="31" spans="1:4" x14ac:dyDescent="0.25">
      <c r="D31" s="4"/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Balans 2020</vt:lpstr>
      <vt:lpstr>V &amp; W overzicht 2020</vt:lpstr>
      <vt:lpstr>Blad3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Verkerk</dc:creator>
  <cp:lastModifiedBy>Verkerk</cp:lastModifiedBy>
  <cp:lastPrinted>2021-03-13T13:00:23Z</cp:lastPrinted>
  <dcterms:created xsi:type="dcterms:W3CDTF">2021-03-13T10:10:29Z</dcterms:created>
  <dcterms:modified xsi:type="dcterms:W3CDTF">2021-03-13T13:39:36Z</dcterms:modified>
</cp:coreProperties>
</file>